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<sst xmlns="http://schemas.openxmlformats.org/spreadsheetml/2006/main" count="103" uniqueCount="33">
  <si>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</si>
  <si>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</si>
  <si>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</si>
  <si>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</si>
  <si>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</si>
  <si>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</si>
  <si>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Уборка придомовой территории</t>
  </si>
  <si>
    <t>Работы по управлению жилым фондом</t>
  </si>
  <si>
    <t>Работы по содержанию контейнерной площадки</t>
  </si>
  <si>
    <t>Февраль</t>
  </si>
  <si>
    <t>Вывоз и погрузка автомобильных шин</t>
  </si>
  <si>
    <t>Информация о выполненных работах (оказанных услугах) по содержанию и ремонту общего имущества в многоквартирном жилом доме №2 по ул. Моховая, выполненных непосредственно управляющей организацией и сторонними организациями в 2023 году</t>
  </si>
  <si>
    <t>Март</t>
  </si>
  <si>
    <t>Периодическая проверка вентиляционных и дымовых каналов</t>
  </si>
  <si>
    <t>Апрель</t>
  </si>
  <si>
    <t>Приобретение мешков для проведения субботника</t>
  </si>
  <si>
    <t>Обрезка рябины на придомовой территории</t>
  </si>
  <si>
    <t>Вывоз и погрузка автомобильных шин с контейнерной площадки для сбора ТКО</t>
  </si>
  <si>
    <t>Май</t>
  </si>
  <si>
    <t>Техническое обслуживание внутридомового газового оборудования</t>
  </si>
  <si>
    <t>Техническое обслуживание системы отопления (консервация)</t>
  </si>
  <si>
    <t>Погрузка и вывоз мусора после субботника, организованного силами жителей</t>
  </si>
  <si>
    <t>Июнь</t>
  </si>
  <si>
    <t>Июль</t>
  </si>
  <si>
    <t>Установка песчницы и заполнение ее песком</t>
  </si>
  <si>
    <t>Август</t>
  </si>
  <si>
    <t>Вывоз и погрузка автомобильных шин с контейнерной площадки</t>
  </si>
  <si>
    <t>Сентябрь</t>
  </si>
  <si>
    <t>Техническое обслуживание системы отопления (опрессовка)</t>
  </si>
  <si>
    <t>Установка мусорного бака на контейнерную площадку для сбора ТКО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</si>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</sst>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wrapText="1"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91">
      <selection activeCell="D91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6" hidden="1" customWidth="1"/>
    <col min="5" max="5" width="9.140625" style="0" hidden="1" customWidth="1"/>
    <col min="6" max="6" width="10.7109375" style="0" customWidth="1"/>
    <col min="7" max="7" width="9.140625" style="0" customWidth="1"/>
  </cols>
  <sheetData>
    <row r="1" spans="1:2" ht="46.5" customHeight="1">
      <c r="A1" s="19" t="s">
        <v>11</v>
      </c>
      <c r="B1" s="20"/>
    </row>
    <row r="2" spans="1:2" ht="24" customHeight="1">
      <c r="A2" s="4" t="s">
        <v>0</v>
      </c>
      <c r="B2" s="4" t="s">
        <v>1</v>
      </c>
    </row>
    <row r="3" spans="1:4" ht="24" customHeight="1">
      <c r="A3" s="17" t="s">
        <v>2</v>
      </c>
      <c r="B3" s="18"/>
      <c r="D3" s="7">
        <v>952.8</v>
      </c>
    </row>
    <row r="4" spans="1:4" ht="24" customHeight="1">
      <c r="A4" s="1" t="s">
        <v>6</v>
      </c>
      <c r="B4" s="3">
        <v>2591.62</v>
      </c>
      <c r="D4" s="6">
        <f>B4/952.8</f>
        <v>2.7200041981528127</v>
      </c>
    </row>
    <row r="5" spans="1:4" ht="24" customHeight="1">
      <c r="A5" s="1" t="s">
        <v>3</v>
      </c>
      <c r="B5" s="3">
        <v>3515.83</v>
      </c>
      <c r="D5" s="6">
        <f>B5/952.8</f>
        <v>3.689997900923594</v>
      </c>
    </row>
    <row r="6" spans="1:4" ht="24" customHeight="1">
      <c r="A6" s="1" t="s">
        <v>5</v>
      </c>
      <c r="B6" s="3">
        <v>355.44</v>
      </c>
      <c r="D6" s="6">
        <f>B6/952.8</f>
        <v>0.3730478589420655</v>
      </c>
    </row>
    <row r="7" spans="1:4" ht="24" customHeight="1">
      <c r="A7" s="1" t="s">
        <v>7</v>
      </c>
      <c r="B7" s="3">
        <v>3906.48</v>
      </c>
      <c r="D7" s="6">
        <f>B7/952.8</f>
        <v>4.1000000000000005</v>
      </c>
    </row>
    <row r="8" spans="1:4" ht="24" customHeight="1">
      <c r="A8" s="5" t="s">
        <v>8</v>
      </c>
      <c r="B8" s="3">
        <v>476.4</v>
      </c>
      <c r="D8" s="6">
        <f>B8/952.8</f>
        <v>0.5</v>
      </c>
    </row>
    <row r="9" spans="1:2" ht="24" customHeight="1">
      <c r="A9" s="2" t="s">
        <v>4</v>
      </c>
      <c r="B9" s="2">
        <f>SUM(B4:B8)</f>
        <v>10845.769999999999</v>
      </c>
    </row>
    <row r="10" spans="1:4" ht="24" customHeight="1">
      <c r="A10" s="17" t="s">
        <v>9</v>
      </c>
      <c r="B10" s="18"/>
      <c r="D10" s="7"/>
    </row>
    <row r="11" spans="1:4" ht="24" customHeight="1">
      <c r="A11" s="1" t="s">
        <v>6</v>
      </c>
      <c r="B11" s="3">
        <v>2591.62</v>
      </c>
      <c r="D11" s="6">
        <f aca="true" t="shared" si="0" ref="D11:D16">B11/952.8</f>
        <v>2.7200041981528127</v>
      </c>
    </row>
    <row r="12" spans="1:4" ht="24" customHeight="1">
      <c r="A12" s="1" t="s">
        <v>3</v>
      </c>
      <c r="B12" s="3">
        <v>3515.83</v>
      </c>
      <c r="D12" s="6">
        <f t="shared" si="0"/>
        <v>3.689997900923594</v>
      </c>
    </row>
    <row r="13" spans="1:4" ht="24" customHeight="1">
      <c r="A13" s="1" t="s">
        <v>5</v>
      </c>
      <c r="B13" s="3">
        <v>355.44</v>
      </c>
      <c r="D13" s="6">
        <f t="shared" si="0"/>
        <v>0.3730478589420655</v>
      </c>
    </row>
    <row r="14" spans="1:4" ht="24" customHeight="1">
      <c r="A14" s="1" t="s">
        <v>7</v>
      </c>
      <c r="B14" s="3">
        <v>3906.48</v>
      </c>
      <c r="D14" s="6">
        <f t="shared" si="0"/>
        <v>4.1000000000000005</v>
      </c>
    </row>
    <row r="15" spans="1:4" ht="24" customHeight="1">
      <c r="A15" s="5" t="s">
        <v>8</v>
      </c>
      <c r="B15" s="3">
        <v>476.4</v>
      </c>
      <c r="D15" s="6">
        <f t="shared" si="0"/>
        <v>0.5</v>
      </c>
    </row>
    <row r="16" spans="1:4" ht="24" customHeight="1">
      <c r="A16" s="8" t="s">
        <v>10</v>
      </c>
      <c r="B16" s="9">
        <v>99.46</v>
      </c>
      <c r="D16" s="6">
        <f t="shared" si="0"/>
        <v>0.10438706968933668</v>
      </c>
    </row>
    <row r="17" spans="1:2" ht="24" customHeight="1">
      <c r="A17" s="2" t="s">
        <v>4</v>
      </c>
      <c r="B17" s="2">
        <f>SUM(B11:B16)</f>
        <v>10945.229999999998</v>
      </c>
    </row>
    <row r="18" spans="1:4" ht="24" customHeight="1">
      <c r="A18" s="17" t="s">
        <v>12</v>
      </c>
      <c r="B18" s="18"/>
      <c r="D18" s="7"/>
    </row>
    <row r="19" spans="1:4" ht="24" customHeight="1">
      <c r="A19" s="1" t="s">
        <v>6</v>
      </c>
      <c r="B19" s="3">
        <v>2591.62</v>
      </c>
      <c r="D19" s="6">
        <f aca="true" t="shared" si="1" ref="D19:D24">B19/952.8</f>
        <v>2.7200041981528127</v>
      </c>
    </row>
    <row r="20" spans="1:4" ht="24" customHeight="1">
      <c r="A20" s="1" t="s">
        <v>3</v>
      </c>
      <c r="B20" s="3">
        <v>3515.83</v>
      </c>
      <c r="D20" s="6">
        <f t="shared" si="1"/>
        <v>3.689997900923594</v>
      </c>
    </row>
    <row r="21" spans="1:4" ht="24" customHeight="1">
      <c r="A21" s="1" t="s">
        <v>5</v>
      </c>
      <c r="B21" s="3">
        <v>355.44</v>
      </c>
      <c r="D21" s="6">
        <f t="shared" si="1"/>
        <v>0.3730478589420655</v>
      </c>
    </row>
    <row r="22" spans="1:4" ht="24" customHeight="1">
      <c r="A22" s="1" t="s">
        <v>7</v>
      </c>
      <c r="B22" s="3">
        <v>3906.48</v>
      </c>
      <c r="D22" s="6">
        <f t="shared" si="1"/>
        <v>4.1000000000000005</v>
      </c>
    </row>
    <row r="23" spans="1:4" ht="24" customHeight="1">
      <c r="A23" s="5" t="s">
        <v>8</v>
      </c>
      <c r="B23" s="3">
        <v>476.4</v>
      </c>
      <c r="D23" s="6">
        <f t="shared" si="1"/>
        <v>0.5</v>
      </c>
    </row>
    <row r="24" spans="1:4" ht="24" customHeight="1">
      <c r="A24" s="8" t="s">
        <v>13</v>
      </c>
      <c r="B24" s="9">
        <v>3200</v>
      </c>
      <c r="D24" s="6">
        <f t="shared" si="1"/>
        <v>3.3585222502099077</v>
      </c>
    </row>
    <row r="25" spans="1:2" ht="24" customHeight="1">
      <c r="A25" s="2" t="s">
        <v>4</v>
      </c>
      <c r="B25" s="2">
        <f>SUM(B19:B24)</f>
        <v>14045.769999999999</v>
      </c>
    </row>
    <row r="26" spans="1:4" ht="24" customHeight="1">
      <c r="A26" s="17" t="s">
        <v>14</v>
      </c>
      <c r="B26" s="18"/>
      <c r="D26" s="7"/>
    </row>
    <row r="27" spans="1:4" ht="24" customHeight="1">
      <c r="A27" s="1" t="s">
        <v>6</v>
      </c>
      <c r="B27" s="3">
        <v>2591.62</v>
      </c>
      <c r="D27" s="6">
        <f aca="true" t="shared" si="2" ref="D27:D34">B27/952.8</f>
        <v>2.7200041981528127</v>
      </c>
    </row>
    <row r="28" spans="1:4" ht="24" customHeight="1">
      <c r="A28" s="1" t="s">
        <v>3</v>
      </c>
      <c r="B28" s="3">
        <v>3515.83</v>
      </c>
      <c r="D28" s="6">
        <f t="shared" si="2"/>
        <v>3.689997900923594</v>
      </c>
    </row>
    <row r="29" spans="1:4" ht="24" customHeight="1">
      <c r="A29" s="1" t="s">
        <v>5</v>
      </c>
      <c r="B29" s="3">
        <v>355.44</v>
      </c>
      <c r="D29" s="6">
        <f t="shared" si="2"/>
        <v>0.3730478589420655</v>
      </c>
    </row>
    <row r="30" spans="1:4" ht="24" customHeight="1">
      <c r="A30" s="1" t="s">
        <v>7</v>
      </c>
      <c r="B30" s="3">
        <v>3906.48</v>
      </c>
      <c r="D30" s="6">
        <f t="shared" si="2"/>
        <v>4.1000000000000005</v>
      </c>
    </row>
    <row r="31" spans="1:4" ht="24" customHeight="1">
      <c r="A31" s="5" t="s">
        <v>8</v>
      </c>
      <c r="B31" s="3">
        <v>476.4</v>
      </c>
      <c r="D31" s="6">
        <f t="shared" si="2"/>
        <v>0.5</v>
      </c>
    </row>
    <row r="32" spans="1:5" ht="24" customHeight="1">
      <c r="A32" s="8" t="s">
        <v>15</v>
      </c>
      <c r="B32" s="9">
        <v>72.57</v>
      </c>
      <c r="D32" s="10">
        <f t="shared" si="2"/>
        <v>0.07616498740554156</v>
      </c>
      <c r="E32" s="11"/>
    </row>
    <row r="33" spans="1:5" ht="24" customHeight="1">
      <c r="A33" s="8" t="s">
        <v>16</v>
      </c>
      <c r="B33" s="9">
        <v>817</v>
      </c>
      <c r="D33" s="10">
        <f>B33/952.8</f>
        <v>0.857472712006717</v>
      </c>
      <c r="E33" s="10">
        <f>D32+D33+D34</f>
        <v>1.0361251049538203</v>
      </c>
    </row>
    <row r="34" spans="1:5" ht="24" customHeight="1">
      <c r="A34" s="8" t="s">
        <v>17</v>
      </c>
      <c r="B34" s="9">
        <v>97.65</v>
      </c>
      <c r="D34" s="10">
        <f t="shared" si="2"/>
        <v>0.10248740554156173</v>
      </c>
      <c r="E34" s="11">
        <f>B32+B33+B34</f>
        <v>987.2199999999999</v>
      </c>
    </row>
    <row r="35" spans="1:2" ht="24" customHeight="1">
      <c r="A35" s="2" t="s">
        <v>4</v>
      </c>
      <c r="B35" s="2">
        <f>SUM(B27:B34)</f>
        <v>11832.989999999998</v>
      </c>
    </row>
    <row r="36" spans="1:4" ht="24" customHeight="1">
      <c r="A36" s="17" t="s">
        <v>18</v>
      </c>
      <c r="B36" s="18"/>
      <c r="D36" s="7"/>
    </row>
    <row r="37" spans="1:4" ht="24" customHeight="1">
      <c r="A37" s="1" t="s">
        <v>6</v>
      </c>
      <c r="B37" s="3">
        <v>2591.62</v>
      </c>
      <c r="D37" s="6">
        <f aca="true" t="shared" si="3" ref="D37:D42">B37/952.8</f>
        <v>2.7200041981528127</v>
      </c>
    </row>
    <row r="38" spans="1:4" ht="24" customHeight="1">
      <c r="A38" s="1" t="s">
        <v>3</v>
      </c>
      <c r="B38" s="3">
        <v>3515.83</v>
      </c>
      <c r="D38" s="6">
        <f t="shared" si="3"/>
        <v>3.689997900923594</v>
      </c>
    </row>
    <row r="39" spans="1:4" ht="24" customHeight="1">
      <c r="A39" s="1" t="s">
        <v>5</v>
      </c>
      <c r="B39" s="3">
        <v>355.44</v>
      </c>
      <c r="D39" s="6">
        <f t="shared" si="3"/>
        <v>0.3730478589420655</v>
      </c>
    </row>
    <row r="40" spans="1:4" ht="24" customHeight="1">
      <c r="A40" s="1" t="s">
        <v>7</v>
      </c>
      <c r="B40" s="3">
        <v>3906.48</v>
      </c>
      <c r="D40" s="6">
        <f t="shared" si="3"/>
        <v>4.1000000000000005</v>
      </c>
    </row>
    <row r="41" spans="1:4" ht="24" customHeight="1">
      <c r="A41" s="5" t="s">
        <v>8</v>
      </c>
      <c r="B41" s="3">
        <v>476.4</v>
      </c>
      <c r="D41" s="6">
        <f t="shared" si="3"/>
        <v>0.5</v>
      </c>
    </row>
    <row r="42" spans="1:5" ht="24" customHeight="1">
      <c r="A42" s="12" t="s">
        <v>19</v>
      </c>
      <c r="B42" s="9">
        <v>3670.43</v>
      </c>
      <c r="D42" s="14">
        <f t="shared" si="3"/>
        <v>3.8522565071368597</v>
      </c>
      <c r="E42" s="15"/>
    </row>
    <row r="43" spans="1:5" ht="24" customHeight="1">
      <c r="A43" s="12" t="s">
        <v>20</v>
      </c>
      <c r="B43" s="9">
        <v>5083.2</v>
      </c>
      <c r="D43" s="14">
        <f>B43/952.8</f>
        <v>5.335012594458439</v>
      </c>
      <c r="E43" s="14"/>
    </row>
    <row r="44" spans="1:5" ht="24" customHeight="1">
      <c r="A44" s="8" t="s">
        <v>21</v>
      </c>
      <c r="B44" s="13">
        <v>543.45</v>
      </c>
      <c r="D44" s="14">
        <f>B44/952.8</f>
        <v>0.5703715365239296</v>
      </c>
      <c r="E44" s="15"/>
    </row>
    <row r="45" spans="1:2" ht="24" customHeight="1">
      <c r="A45" s="2" t="s">
        <v>4</v>
      </c>
      <c r="B45" s="2">
        <f>SUM(B37:B44)</f>
        <v>20142.85</v>
      </c>
    </row>
    <row r="46" spans="1:4" ht="24" customHeight="1">
      <c r="A46" s="17" t="s">
        <v>22</v>
      </c>
      <c r="B46" s="18"/>
      <c r="D46" s="7"/>
    </row>
    <row r="47" spans="1:4" ht="24" customHeight="1">
      <c r="A47" s="1" t="s">
        <v>6</v>
      </c>
      <c r="B47" s="3">
        <v>2591.62</v>
      </c>
      <c r="D47" s="6">
        <f aca="true" t="shared" si="4" ref="D47:D52">B47/952.8</f>
        <v>2.7200041981528127</v>
      </c>
    </row>
    <row r="48" spans="1:4" ht="24" customHeight="1">
      <c r="A48" s="1" t="s">
        <v>3</v>
      </c>
      <c r="B48" s="3">
        <v>3515.83</v>
      </c>
      <c r="D48" s="6">
        <f t="shared" si="4"/>
        <v>3.689997900923594</v>
      </c>
    </row>
    <row r="49" spans="1:4" ht="24" customHeight="1">
      <c r="A49" s="1" t="s">
        <v>5</v>
      </c>
      <c r="B49" s="3">
        <v>355.44</v>
      </c>
      <c r="D49" s="6">
        <f t="shared" si="4"/>
        <v>0.3730478589420655</v>
      </c>
    </row>
    <row r="50" spans="1:4" ht="24" customHeight="1">
      <c r="A50" s="1" t="s">
        <v>7</v>
      </c>
      <c r="B50" s="3">
        <v>3906.48</v>
      </c>
      <c r="D50" s="6">
        <f t="shared" si="4"/>
        <v>4.1000000000000005</v>
      </c>
    </row>
    <row r="51" spans="1:4" ht="24" customHeight="1">
      <c r="A51" s="5" t="s">
        <v>8</v>
      </c>
      <c r="B51" s="3">
        <v>476.4</v>
      </c>
      <c r="D51" s="6">
        <f t="shared" si="4"/>
        <v>0.5</v>
      </c>
    </row>
    <row r="52" spans="1:5" ht="24" customHeight="1">
      <c r="A52" s="12" t="s">
        <v>13</v>
      </c>
      <c r="B52" s="9">
        <v>1650</v>
      </c>
      <c r="D52" s="14">
        <f t="shared" si="4"/>
        <v>1.7317380352644838</v>
      </c>
      <c r="E52" s="15"/>
    </row>
    <row r="53" spans="1:5" ht="24" customHeight="1">
      <c r="A53" s="13" t="s">
        <v>17</v>
      </c>
      <c r="B53" s="8">
        <v>130.27</v>
      </c>
      <c r="D53" s="14">
        <f>B53/952.8</f>
        <v>0.136723341729639</v>
      </c>
      <c r="E53" s="14"/>
    </row>
    <row r="54" spans="1:2" ht="24" customHeight="1">
      <c r="A54" s="2" t="s">
        <v>4</v>
      </c>
      <c r="B54" s="2">
        <f>SUM(B47:B53)</f>
        <v>12626.039999999999</v>
      </c>
    </row>
    <row r="55" spans="1:4" ht="24" customHeight="1">
      <c r="A55" s="17" t="s">
        <v>23</v>
      </c>
      <c r="B55" s="18"/>
      <c r="D55" s="7"/>
    </row>
    <row r="56" spans="1:4" ht="24" customHeight="1">
      <c r="A56" s="1" t="s">
        <v>6</v>
      </c>
      <c r="B56" s="3">
        <v>2591.62</v>
      </c>
      <c r="D56" s="6">
        <f aca="true" t="shared" si="5" ref="D56:D61">B56/952.8</f>
        <v>2.7200041981528127</v>
      </c>
    </row>
    <row r="57" spans="1:4" ht="24" customHeight="1">
      <c r="A57" s="1" t="s">
        <v>3</v>
      </c>
      <c r="B57" s="3">
        <v>3515.83</v>
      </c>
      <c r="D57" s="6">
        <f t="shared" si="5"/>
        <v>3.689997900923594</v>
      </c>
    </row>
    <row r="58" spans="1:4" ht="24" customHeight="1">
      <c r="A58" s="1" t="s">
        <v>5</v>
      </c>
      <c r="B58" s="3">
        <v>355.44</v>
      </c>
      <c r="D58" s="6">
        <f t="shared" si="5"/>
        <v>0.3730478589420655</v>
      </c>
    </row>
    <row r="59" spans="1:4" ht="24" customHeight="1">
      <c r="A59" s="1" t="s">
        <v>7</v>
      </c>
      <c r="B59" s="3">
        <v>3906.48</v>
      </c>
      <c r="D59" s="6">
        <f t="shared" si="5"/>
        <v>4.1000000000000005</v>
      </c>
    </row>
    <row r="60" spans="1:4" ht="24" customHeight="1">
      <c r="A60" s="5" t="s">
        <v>8</v>
      </c>
      <c r="B60" s="3">
        <v>476.4</v>
      </c>
      <c r="D60" s="6">
        <f t="shared" si="5"/>
        <v>0.5</v>
      </c>
    </row>
    <row r="61" spans="1:5" ht="24" customHeight="1">
      <c r="A61" s="8" t="s">
        <v>24</v>
      </c>
      <c r="B61" s="9">
        <v>10374</v>
      </c>
      <c r="D61" s="14">
        <f t="shared" si="5"/>
        <v>10.887909319899245</v>
      </c>
      <c r="E61" s="15"/>
    </row>
    <row r="62" spans="1:2" ht="24" customHeight="1">
      <c r="A62" s="2" t="s">
        <v>4</v>
      </c>
      <c r="B62" s="2">
        <f>SUM(B56:B61)</f>
        <v>21219.769999999997</v>
      </c>
    </row>
    <row r="63" spans="1:4" ht="24" customHeight="1">
      <c r="A63" s="17" t="s">
        <v>25</v>
      </c>
      <c r="B63" s="18"/>
      <c r="D63" s="7"/>
    </row>
    <row r="64" spans="1:4" ht="24" customHeight="1">
      <c r="A64" s="1" t="s">
        <v>6</v>
      </c>
      <c r="B64" s="3">
        <v>2591.62</v>
      </c>
      <c r="D64" s="6">
        <f aca="true" t="shared" si="6" ref="D64:D69">B64/952.8</f>
        <v>2.7200041981528127</v>
      </c>
    </row>
    <row r="65" spans="1:4" ht="24" customHeight="1">
      <c r="A65" s="1" t="s">
        <v>3</v>
      </c>
      <c r="B65" s="3">
        <v>3515.83</v>
      </c>
      <c r="D65" s="6">
        <f t="shared" si="6"/>
        <v>3.689997900923594</v>
      </c>
    </row>
    <row r="66" spans="1:4" ht="24" customHeight="1">
      <c r="A66" s="1" t="s">
        <v>5</v>
      </c>
      <c r="B66" s="3">
        <v>355.44</v>
      </c>
      <c r="D66" s="6">
        <f t="shared" si="6"/>
        <v>0.3730478589420655</v>
      </c>
    </row>
    <row r="67" spans="1:4" ht="24" customHeight="1">
      <c r="A67" s="1" t="s">
        <v>7</v>
      </c>
      <c r="B67" s="3">
        <v>3906.48</v>
      </c>
      <c r="D67" s="6">
        <f t="shared" si="6"/>
        <v>4.1000000000000005</v>
      </c>
    </row>
    <row r="68" spans="1:4" ht="24" customHeight="1">
      <c r="A68" s="5" t="s">
        <v>8</v>
      </c>
      <c r="B68" s="3">
        <v>476.4</v>
      </c>
      <c r="D68" s="6">
        <f t="shared" si="6"/>
        <v>0.5</v>
      </c>
    </row>
    <row r="69" spans="1:5" ht="24" customHeight="1">
      <c r="A69" s="8" t="s">
        <v>26</v>
      </c>
      <c r="B69" s="9">
        <v>101.7</v>
      </c>
      <c r="D69" s="14">
        <f t="shared" si="6"/>
        <v>0.10673803526448364</v>
      </c>
      <c r="E69" s="15"/>
    </row>
    <row r="70" spans="1:2" ht="24" customHeight="1">
      <c r="A70" s="2" t="s">
        <v>4</v>
      </c>
      <c r="B70" s="2">
        <f>SUM(B64:B69)</f>
        <v>10947.47</v>
      </c>
    </row>
    <row r="71" spans="1:4" ht="24" customHeight="1">
      <c r="A71" s="17" t="s">
        <v>27</v>
      </c>
      <c r="B71" s="18"/>
      <c r="D71" s="7"/>
    </row>
    <row r="72" spans="1:4" ht="24" customHeight="1">
      <c r="A72" s="1" t="s">
        <v>6</v>
      </c>
      <c r="B72" s="3">
        <v>2591.62</v>
      </c>
      <c r="D72" s="6">
        <f aca="true" t="shared" si="7" ref="D72:D80">B72/952.8</f>
        <v>2.7200041981528127</v>
      </c>
    </row>
    <row r="73" spans="1:4" ht="24" customHeight="1">
      <c r="A73" s="1" t="s">
        <v>3</v>
      </c>
      <c r="B73" s="3">
        <v>3515.83</v>
      </c>
      <c r="D73" s="6">
        <f t="shared" si="7"/>
        <v>3.689997900923594</v>
      </c>
    </row>
    <row r="74" spans="1:4" ht="24" customHeight="1">
      <c r="A74" s="1" t="s">
        <v>5</v>
      </c>
      <c r="B74" s="3">
        <v>355.44</v>
      </c>
      <c r="D74" s="6">
        <f t="shared" si="7"/>
        <v>0.3730478589420655</v>
      </c>
    </row>
    <row r="75" spans="1:4" ht="24" customHeight="1">
      <c r="A75" s="1" t="s">
        <v>7</v>
      </c>
      <c r="B75" s="3">
        <v>3906.48</v>
      </c>
      <c r="D75" s="6">
        <f t="shared" si="7"/>
        <v>4.1000000000000005</v>
      </c>
    </row>
    <row r="76" spans="1:4" ht="24" customHeight="1">
      <c r="A76" s="5" t="s">
        <v>8</v>
      </c>
      <c r="B76" s="3">
        <v>476.4</v>
      </c>
      <c r="D76" s="6">
        <f t="shared" si="7"/>
        <v>0.5</v>
      </c>
    </row>
    <row r="77" spans="1:5" ht="24" customHeight="1">
      <c r="A77" s="12" t="s">
        <v>28</v>
      </c>
      <c r="B77" s="9">
        <v>4651.2</v>
      </c>
      <c r="D77" s="14">
        <f>B77/952.8</f>
        <v>4.8816120906801</v>
      </c>
      <c r="E77" s="15"/>
    </row>
    <row r="78" spans="1:5" ht="24" customHeight="1">
      <c r="A78" s="12" t="s">
        <v>13</v>
      </c>
      <c r="B78" s="9">
        <v>2310</v>
      </c>
      <c r="D78" s="14">
        <f>B78/952.8</f>
        <v>2.4244332493702774</v>
      </c>
      <c r="E78" s="15"/>
    </row>
    <row r="79" spans="1:5" ht="24" customHeight="1">
      <c r="A79" s="8" t="s">
        <v>10</v>
      </c>
      <c r="B79" s="9">
        <v>106.3</v>
      </c>
      <c r="D79" s="10">
        <f>B79/952.8</f>
        <v>0.11156591099916037</v>
      </c>
      <c r="E79" s="10">
        <f>D79+D80</f>
        <v>1.4377623845507976</v>
      </c>
    </row>
    <row r="80" spans="1:5" ht="24" customHeight="1">
      <c r="A80" s="8" t="s">
        <v>29</v>
      </c>
      <c r="B80" s="16">
        <v>1263.6</v>
      </c>
      <c r="D80" s="10">
        <f t="shared" si="7"/>
        <v>1.3261964735516372</v>
      </c>
      <c r="E80" s="11">
        <f>B79+B80</f>
        <v>1369.8999999999999</v>
      </c>
    </row>
    <row r="81" spans="1:2" ht="24" customHeight="1">
      <c r="A81" s="2" t="s">
        <v>4</v>
      </c>
      <c r="B81" s="2">
        <f>SUM(B72:B80)</f>
        <v>19176.869999999995</v>
      </c>
    </row>
    <row r="82" spans="1:4" ht="24" customHeight="1">
      <c r="A82" s="17" t="s">
        <v>30</v>
      </c>
      <c r="B82" s="18"/>
      <c r="D82" s="7"/>
    </row>
    <row r="83" spans="1:4" ht="24" customHeight="1">
      <c r="A83" s="1" t="s">
        <v>6</v>
      </c>
      <c r="B83" s="3">
        <v>2591.62</v>
      </c>
      <c r="D83" s="6">
        <f>B83/952.8</f>
        <v>2.7200041981528127</v>
      </c>
    </row>
    <row r="84" spans="1:4" ht="24" customHeight="1">
      <c r="A84" s="1" t="s">
        <v>3</v>
      </c>
      <c r="B84" s="3">
        <v>3515.83</v>
      </c>
      <c r="D84" s="6">
        <f>B84/952.8</f>
        <v>3.689997900923594</v>
      </c>
    </row>
    <row r="85" spans="1:4" ht="24" customHeight="1">
      <c r="A85" s="1" t="s">
        <v>5</v>
      </c>
      <c r="B85" s="3">
        <v>355.44</v>
      </c>
      <c r="D85" s="6">
        <f>B85/952.8</f>
        <v>0.3730478589420655</v>
      </c>
    </row>
    <row r="86" spans="1:4" ht="24" customHeight="1">
      <c r="A86" s="1" t="s">
        <v>7</v>
      </c>
      <c r="B86" s="3">
        <v>3906.48</v>
      </c>
      <c r="D86" s="6">
        <f>B86/952.8</f>
        <v>4.1000000000000005</v>
      </c>
    </row>
    <row r="87" spans="1:4" ht="24" customHeight="1">
      <c r="A87" s="5" t="s">
        <v>8</v>
      </c>
      <c r="B87" s="3">
        <v>476.4</v>
      </c>
      <c r="D87" s="6">
        <f>B87/952.8</f>
        <v>0.5</v>
      </c>
    </row>
    <row r="88" spans="1:2" ht="24" customHeight="1">
      <c r="A88" s="2" t="s">
        <v>4</v>
      </c>
      <c r="B88" s="2">
        <f>SUM(B83:B87)</f>
        <v>10845.769999999999</v>
      </c>
    </row>
    <row r="89" spans="1:4" ht="24" customHeight="1">
      <c r="A89" s="17" t="s">
        <v>31</v>
      </c>
      <c r="B89" s="18"/>
      <c r="D89" s="7"/>
    </row>
    <row r="90" spans="1:4" ht="24" customHeight="1">
      <c r="A90" s="1" t="s">
        <v>6</v>
      </c>
      <c r="B90" s="3">
        <v>2591.62</v>
      </c>
      <c r="D90" s="6">
        <f>B90/952.8</f>
        <v>2.7200041981528127</v>
      </c>
    </row>
    <row r="91" spans="1:4" ht="24" customHeight="1">
      <c r="A91" s="1" t="s">
        <v>3</v>
      </c>
      <c r="B91" s="3">
        <v>3515.83</v>
      </c>
      <c r="D91" s="6">
        <f>B91/952.8</f>
        <v>3.689997900923594</v>
      </c>
    </row>
    <row r="92" spans="1:4" ht="24" customHeight="1">
      <c r="A92" s="1" t="s">
        <v>5</v>
      </c>
      <c r="B92" s="3">
        <v>355.44</v>
      </c>
      <c r="D92" s="6">
        <f>B92/952.8</f>
        <v>0.3730478589420655</v>
      </c>
    </row>
    <row r="93" spans="1:4" ht="24" customHeight="1">
      <c r="A93" s="1" t="s">
        <v>7</v>
      </c>
      <c r="B93" s="3">
        <v>3906.48</v>
      </c>
      <c r="D93" s="6">
        <f>B93/952.8</f>
        <v>4.1000000000000005</v>
      </c>
    </row>
    <row r="94" spans="1:4" ht="24" customHeight="1">
      <c r="A94" s="5" t="s">
        <v>8</v>
      </c>
      <c r="B94" s="3">
        <v>476.4</v>
      </c>
      <c r="D94" s="6">
        <f>B94/952.8</f>
        <v>0.5</v>
      </c>
    </row>
    <row r="95" spans="1:2" ht="24" customHeight="1">
      <c r="A95" s="2" t="s">
        <v>4</v>
      </c>
      <c r="B95" s="2">
        <f>SUM(B90:B94)</f>
        <v>10845.769999999999</v>
      </c>
    </row>
    <row r="96" spans="1:4" ht="24" customHeight="1">
      <c r="A96" s="17" t="s">
        <v>32</v>
      </c>
      <c r="B96" s="18"/>
      <c r="D96" s="7"/>
    </row>
    <row r="97" spans="1:4" ht="24" customHeight="1">
      <c r="A97" s="1" t="s">
        <v>6</v>
      </c>
      <c r="B97" s="3">
        <v>2591.62</v>
      </c>
      <c r="D97" s="6">
        <f>B97/952.8</f>
        <v>2.7200041981528127</v>
      </c>
    </row>
    <row r="98" spans="1:4" ht="24" customHeight="1">
      <c r="A98" s="1" t="s">
        <v>3</v>
      </c>
      <c r="B98" s="3">
        <v>3515.83</v>
      </c>
      <c r="D98" s="6">
        <f>B98/952.8</f>
        <v>3.689997900923594</v>
      </c>
    </row>
    <row r="99" spans="1:4" ht="24" customHeight="1">
      <c r="A99" s="1" t="s">
        <v>5</v>
      </c>
      <c r="B99" s="3">
        <v>355.44</v>
      </c>
      <c r="D99" s="6">
        <f>B99/952.8</f>
        <v>0.3730478589420655</v>
      </c>
    </row>
    <row r="100" spans="1:4" ht="24" customHeight="1">
      <c r="A100" s="1" t="s">
        <v>7</v>
      </c>
      <c r="B100" s="3">
        <v>3906.48</v>
      </c>
      <c r="D100" s="6">
        <f>B100/952.8</f>
        <v>4.1000000000000005</v>
      </c>
    </row>
    <row r="101" spans="1:4" ht="24" customHeight="1">
      <c r="A101" s="5" t="s">
        <v>8</v>
      </c>
      <c r="B101" s="3">
        <v>476.4</v>
      </c>
      <c r="D101" s="6">
        <f>B101/952.8</f>
        <v>0.5</v>
      </c>
    </row>
    <row r="102" spans="1:2" ht="24" customHeight="1">
      <c r="A102" s="2" t="s">
        <v>4</v>
      </c>
      <c r="B102" s="2">
        <f>SUM(B97:B101)</f>
        <v>10845.769999999999</v>
      </c>
    </row>
  </sheetData>
  <sheetProtection/>
  <mergeCells count="13">
    <mergeCell ref="A1:B1"/>
    <mergeCell ref="A3:B3"/>
    <mergeCell ref="A10:B10"/>
    <mergeCell ref="A18:B18"/>
    <mergeCell ref="A26:B26"/>
    <mergeCell ref="A96:B96"/>
    <mergeCell ref="A36:B36"/>
    <mergeCell ref="A89:B89"/>
    <mergeCell ref="A82:B82"/>
    <mergeCell ref="A71:B71"/>
    <mergeCell ref="A63:B63"/>
    <mergeCell ref="A55:B55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2015-03-03T11:51:45Z</cp:lastPrinted>
  <dcterms:created xsi:type="dcterms:W3CDTF">1996-10-08T23:32:33Z</dcterms:created>
  <dcterms:modified xsi:type="dcterms:W3CDTF">2024-01-25T10:18:58Z</dcterms:modified>
  <cp:category/>
  <cp:version/>
  <cp:contentType/>
  <cp:contentStatus/>
</cp:coreProperties>
</file>